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480" windowHeight="1164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5621"/>
</workbook>
</file>

<file path=xl/calcChain.xml><?xml version="1.0" encoding="utf-8"?>
<calcChain xmlns="http://schemas.openxmlformats.org/spreadsheetml/2006/main">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2"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<sst xmlns="http://schemas.openxmlformats.org/spreadsheetml/2006/main" count="528" uniqueCount="276">
  <si>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</si>
  <si>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</si>
  <si>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</si>
  <si>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</si>
  <si>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</si>
  <si>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</si>
  <si>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</si>
  <si>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</si>
  <si>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</si>
  <si>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</si>
  <si>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</si>
  <si>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</si>
  <si>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</si>
  <si>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</si>
  <si>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</si>
  <si>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</si>
  <si>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</si>
  <si>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</si>
  <si>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</si>
  <si>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</si>
  <si>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</si>
  <si>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</si>
  <si>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</si>
  <si>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</si>
  <si>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</si>
  <si>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</si>
  <si>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</si>
  <si>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</si>
  <si>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</si>
  <si>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</si>
  <si>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</si>
  <si>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</si>
  <si>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</si>
  <si>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</si>
  <si>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</si>
  <si>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</si>
  <si>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</si>
  <si>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</si>
  <si>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</si>
  <si>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</si>
  <si>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</si>
  <si>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</si>
  <si>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</si>
  <si>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</si>
  <si>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</si>
  <si>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</si>
  <si>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</si>
  <si>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</si>
  <si>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</si>
  <si>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</si>
  <si>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</si>
  <si>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</si>
  <si>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</si>
  <si>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</si>
  <si>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</si>
  <si>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</si>
  <si>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</si>
  <si>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</si>
  <si>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</si>
  <si>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</si>
  <si>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</si>
  <si>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</si>
  <si>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</si>
  <si>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</si>
  <si>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</si>
  <si>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</si>
  <si>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</si>
  <si>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</si>
  <si>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</si>
  <si>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</si>
  <si>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</si>
  <si>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</si>
  <si>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</si>
  <si>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</si>
  <si>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</si>
  <si>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</si>
  <si>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</si>
  <si>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</si>
  <si>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</si>
  <si>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</si>
  <si>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</si>
  <si>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</si>
  <si>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</si>
  <si>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</si>
  <si>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</si>
  <si>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</si>
  <si>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</si>
  <si>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</si>
  <si>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</si>
  <si>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</si>
  <si>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</si>
  <si>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</si>
  <si>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</si>
  <si>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</si>
  <si>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</si>
  <si>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</si>
  <si>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</si>
  <si>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</si>
  <si>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</si>
  <si>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</si>
  <si>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</si>
  <si>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</si>
  <si>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</si>
  <si>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</si>
  <si>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</si>
  <si>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</si>
  <si>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</si>
  <si>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</si>
  <si>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</si>
  <si>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</si>
  <si>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</si>
  <si>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</si>
  <si>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</si>
  <si>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</si>
  <si>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</si>
  <si>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</si>
  <si>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</si>
  <si>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</si>
  <si>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</si>
  <si>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</si>
  <si>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</si>
  <si>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</si>
  <si>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</si>
  <si>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</si>
  <si>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</si>
  <si>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</si>
  <si>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</si>
  <si>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</si>
  <si>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Тетевен</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</si>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</sst>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18">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A211" zoomScale="76" zoomScaleNormal="85" zoomScaleSheetLayoutView="76" workbookViewId="0">
      <selection activeCell="G194" sqref="G194"/>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8" width="9.140625" style="4"/>
    <col min="29" max="29" width="36.7109375" style="4" customWidth="1"/>
    <col min="30" max="32" width="9.140625" style="4"/>
    <col min="33" max="33" width="20.5703125" style="68" customWidth="1"/>
    <col min="34" max="16384" width="9.140625" style="4"/>
  </cols>
  <sheetData>
    <row r="1" spans="1:33" s="26" customFormat="1" ht="64.5" customHeight="1" x14ac:dyDescent="0.25">
      <c r="A1" s="111" t="s">
        <v>175</v>
      </c>
      <c r="B1" s="111"/>
      <c r="C1" s="111"/>
      <c r="D1" s="111"/>
      <c r="E1" s="111"/>
      <c r="F1" s="111"/>
      <c r="G1" s="111"/>
      <c r="H1" s="111"/>
      <c r="I1" s="111"/>
      <c r="J1" s="111"/>
      <c r="K1" s="111"/>
      <c r="L1" s="111"/>
      <c r="M1" s="111"/>
      <c r="N1" s="111"/>
      <c r="O1" s="111"/>
      <c r="P1" s="2"/>
      <c r="AG1" s="44"/>
    </row>
    <row r="2" spans="1:33" s="26" customFormat="1" ht="33" customHeight="1" x14ac:dyDescent="0.25">
      <c r="A2" s="111" t="s">
        <v>167</v>
      </c>
      <c r="B2" s="111"/>
      <c r="C2" s="111"/>
      <c r="D2" s="111"/>
      <c r="E2" s="111"/>
      <c r="F2" s="111"/>
      <c r="G2" s="111"/>
      <c r="H2" s="111"/>
      <c r="I2" s="111"/>
      <c r="J2" s="111"/>
      <c r="K2" s="111"/>
      <c r="L2" s="111"/>
      <c r="M2" s="111"/>
      <c r="N2" s="111"/>
      <c r="O2" s="111"/>
      <c r="P2" s="2"/>
      <c r="T2" s="26" t="s">
        <v>45</v>
      </c>
      <c r="AG2" s="44"/>
    </row>
    <row r="3" spans="1:33" s="26" customFormat="1" ht="33" customHeight="1" x14ac:dyDescent="0.25">
      <c r="A3" s="111" t="s">
        <v>30</v>
      </c>
      <c r="B3" s="111"/>
      <c r="C3" s="111"/>
      <c r="D3" s="111"/>
      <c r="E3" s="111"/>
      <c r="F3" s="111"/>
      <c r="G3" s="111"/>
      <c r="H3" s="111"/>
      <c r="I3" s="111"/>
      <c r="J3" s="111"/>
      <c r="K3" s="111"/>
      <c r="L3" s="111"/>
      <c r="M3" s="111"/>
      <c r="N3" s="111"/>
      <c r="O3" s="111"/>
      <c r="P3" s="71"/>
      <c r="Q3" s="27" t="s">
        <v>157</v>
      </c>
      <c r="R3" s="27" t="s">
        <v>158</v>
      </c>
      <c r="AG3" s="44"/>
    </row>
    <row r="4" spans="1:33" s="26" customFormat="1" ht="66.75" customHeight="1" x14ac:dyDescent="0.25">
      <c r="A4" s="103" t="s">
        <v>176</v>
      </c>
      <c r="B4" s="103"/>
      <c r="C4" s="103"/>
      <c r="D4" s="103"/>
      <c r="E4" s="103"/>
      <c r="F4" s="103"/>
      <c r="G4" s="103"/>
      <c r="H4" s="103"/>
      <c r="I4" s="103"/>
      <c r="J4" s="103"/>
      <c r="K4" s="103"/>
      <c r="L4" s="103"/>
      <c r="M4" s="103"/>
      <c r="N4" s="103"/>
      <c r="O4" s="103"/>
      <c r="P4" s="103"/>
      <c r="AG4" s="44"/>
    </row>
    <row r="5" spans="1:33" s="29" customFormat="1" ht="102.75" customHeight="1" x14ac:dyDescent="0.2">
      <c r="A5" s="107" t="s">
        <v>0</v>
      </c>
      <c r="B5" s="107" t="s">
        <v>1</v>
      </c>
      <c r="C5" s="107" t="s">
        <v>96</v>
      </c>
      <c r="D5" s="107" t="s">
        <v>168</v>
      </c>
      <c r="E5" s="107" t="s">
        <v>2</v>
      </c>
      <c r="F5" s="107" t="s">
        <v>3</v>
      </c>
      <c r="G5" s="107" t="s">
        <v>4</v>
      </c>
      <c r="H5" s="107" t="s">
        <v>16</v>
      </c>
      <c r="I5" s="107" t="s">
        <v>17</v>
      </c>
      <c r="J5" s="107" t="s">
        <v>6</v>
      </c>
      <c r="K5" s="110" t="s">
        <v>35</v>
      </c>
      <c r="L5" s="107" t="s">
        <v>39</v>
      </c>
      <c r="M5" s="107" t="s">
        <v>40</v>
      </c>
      <c r="N5" s="107"/>
      <c r="O5" s="107" t="s">
        <v>43</v>
      </c>
      <c r="P5" s="107" t="s">
        <v>100</v>
      </c>
      <c r="AG5" s="92"/>
    </row>
    <row r="6" spans="1:33" s="29" customFormat="1" ht="23.25" customHeight="1" thickBot="1" x14ac:dyDescent="0.25">
      <c r="A6" s="107"/>
      <c r="B6" s="107"/>
      <c r="C6" s="107"/>
      <c r="D6" s="107"/>
      <c r="E6" s="107"/>
      <c r="F6" s="107"/>
      <c r="G6" s="107"/>
      <c r="H6" s="107"/>
      <c r="I6" s="107"/>
      <c r="J6" s="107"/>
      <c r="K6" s="110"/>
      <c r="L6" s="107"/>
      <c r="M6" s="79" t="s">
        <v>41</v>
      </c>
      <c r="N6" s="79" t="s">
        <v>42</v>
      </c>
      <c r="O6" s="107"/>
      <c r="P6" s="107"/>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222</v>
      </c>
      <c r="AF7" s="83" t="s">
        <v>223</v>
      </c>
      <c r="AG7" s="93" t="s">
        <v>224</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225</v>
      </c>
      <c r="AG8" s="94" t="s">
        <v>226</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227</v>
      </c>
      <c r="AG9" s="95" t="s">
        <v>228</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229</v>
      </c>
      <c r="AG10" s="95" t="s">
        <v>230</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231</v>
      </c>
      <c r="AG11" s="95" t="s">
        <v>232</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233</v>
      </c>
      <c r="AG12" s="95" t="s">
        <v>234</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235</v>
      </c>
      <c r="AG13" s="95" t="s">
        <v>236</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237</v>
      </c>
      <c r="AG14" s="95" t="s">
        <v>238</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239</v>
      </c>
      <c r="AG15" s="95" t="s">
        <v>240</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241</v>
      </c>
      <c r="AG16" s="95" t="s">
        <v>242</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243</v>
      </c>
      <c r="AG17" s="95" t="s">
        <v>244</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245</v>
      </c>
      <c r="AG18" s="95" t="s">
        <v>246</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247</v>
      </c>
      <c r="AG19" s="95" t="s">
        <v>248</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41</v>
      </c>
      <c r="AC20" s="36" t="s">
        <v>128</v>
      </c>
      <c r="AE20" s="86">
        <v>13</v>
      </c>
      <c r="AF20" s="87" t="s">
        <v>249</v>
      </c>
      <c r="AG20" s="95" t="s">
        <v>250</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42</v>
      </c>
      <c r="AC21" s="36" t="s">
        <v>129</v>
      </c>
      <c r="AE21" s="86">
        <v>14</v>
      </c>
      <c r="AF21" s="87" t="s">
        <v>251</v>
      </c>
      <c r="AG21" s="95" t="s">
        <v>252</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43</v>
      </c>
      <c r="AC22" s="36" t="s">
        <v>130</v>
      </c>
      <c r="AE22" s="86">
        <v>15</v>
      </c>
      <c r="AF22" s="87" t="s">
        <v>253</v>
      </c>
      <c r="AG22" s="95" t="s">
        <v>254</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44</v>
      </c>
      <c r="AC23" s="36" t="s">
        <v>131</v>
      </c>
      <c r="AE23" s="86">
        <v>16</v>
      </c>
      <c r="AF23" s="87" t="s">
        <v>255</v>
      </c>
      <c r="AG23" s="95" t="s">
        <v>256</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45</v>
      </c>
      <c r="AC24" s="36" t="s">
        <v>132</v>
      </c>
      <c r="AE24" s="86">
        <v>17</v>
      </c>
      <c r="AF24" s="87" t="s">
        <v>257</v>
      </c>
      <c r="AG24" s="95" t="s">
        <v>258</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46</v>
      </c>
      <c r="AC25" s="36" t="s">
        <v>133</v>
      </c>
      <c r="AE25" s="86">
        <v>18</v>
      </c>
      <c r="AF25" s="87" t="s">
        <v>259</v>
      </c>
      <c r="AG25" s="95" t="s">
        <v>260</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47</v>
      </c>
      <c r="AC26" s="36" t="s">
        <v>134</v>
      </c>
      <c r="AE26" s="86">
        <v>19</v>
      </c>
      <c r="AF26" s="88" t="s">
        <v>261</v>
      </c>
      <c r="AG26" s="95" t="s">
        <v>262</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48</v>
      </c>
      <c r="AC27" s="36" t="s">
        <v>135</v>
      </c>
      <c r="AE27" s="86">
        <v>20</v>
      </c>
      <c r="AF27" s="87" t="s">
        <v>263</v>
      </c>
      <c r="AG27" s="95" t="s">
        <v>264</v>
      </c>
    </row>
    <row r="28" spans="1:33"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49</v>
      </c>
      <c r="AC28" s="36" t="s">
        <v>136</v>
      </c>
      <c r="AE28" s="86">
        <v>21</v>
      </c>
      <c r="AF28" s="89">
        <v>21</v>
      </c>
      <c r="AG28" s="95" t="s">
        <v>265</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5">
        <v>50</v>
      </c>
      <c r="AC29" s="36" t="s">
        <v>137</v>
      </c>
      <c r="AE29" s="86">
        <v>22</v>
      </c>
      <c r="AF29" s="89">
        <v>22</v>
      </c>
      <c r="AG29" s="95" t="s">
        <v>266</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165</v>
      </c>
      <c r="AB30" s="37">
        <v>51</v>
      </c>
      <c r="AC30" s="36" t="s">
        <v>138</v>
      </c>
      <c r="AE30" s="86">
        <v>23</v>
      </c>
      <c r="AF30" s="89">
        <v>120</v>
      </c>
      <c r="AG30" s="95" t="s">
        <v>267</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162</v>
      </c>
      <c r="AB31" s="37">
        <v>52</v>
      </c>
      <c r="AC31" s="36" t="s">
        <v>139</v>
      </c>
      <c r="AE31" s="90">
        <v>24</v>
      </c>
      <c r="AF31" s="91" t="s">
        <v>268</v>
      </c>
      <c r="AG31" s="96" t="s">
        <v>269</v>
      </c>
    </row>
    <row r="32" spans="1:33"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163</v>
      </c>
      <c r="AB32" s="37">
        <v>53</v>
      </c>
      <c r="AC32" s="36" t="s">
        <v>140</v>
      </c>
    </row>
    <row r="33" spans="1:33" ht="30"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54</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55</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56</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57</v>
      </c>
      <c r="AC36" s="36" t="s">
        <v>144</v>
      </c>
    </row>
    <row r="37" spans="1:33"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58</v>
      </c>
      <c r="AC37" s="36" t="s">
        <v>145</v>
      </c>
    </row>
    <row r="38" spans="1:33" ht="17.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59</v>
      </c>
      <c r="AC38" s="36"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60</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61</v>
      </c>
      <c r="AC40" s="51" t="s">
        <v>148</v>
      </c>
    </row>
    <row r="41" spans="1:33"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62</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63</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64</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65</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66</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67</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7">
        <v>68</v>
      </c>
      <c r="AC47" s="36"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35">
        <v>69</v>
      </c>
      <c r="AC48" s="31" t="s">
        <v>156</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row>
    <row r="57" spans="1:33" x14ac:dyDescent="0.25">
      <c r="A57" s="6">
        <v>22</v>
      </c>
      <c r="B57" s="12"/>
      <c r="C57" s="7"/>
      <c r="D57" s="7"/>
      <c r="E57" s="12"/>
      <c r="F57" s="8"/>
      <c r="G57" s="9"/>
      <c r="H57" s="1"/>
      <c r="I57" s="101" t="str">
        <f t="shared" si="7"/>
        <v/>
      </c>
      <c r="J57" s="101" t="str">
        <f t="shared" si="8"/>
        <v/>
      </c>
      <c r="K57" s="10"/>
      <c r="L57" s="100" t="str">
        <f t="shared" si="9"/>
        <v/>
      </c>
      <c r="M57" s="11"/>
      <c r="N57" s="11"/>
      <c r="O57" s="6"/>
      <c r="P57" s="22"/>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row>
    <row r="61" spans="1:33" s="26" customFormat="1" x14ac:dyDescent="0.25">
      <c r="A61" s="30" t="s">
        <v>7</v>
      </c>
      <c r="B61" s="23" t="s">
        <v>33</v>
      </c>
      <c r="C61" s="23"/>
      <c r="D61" s="23"/>
      <c r="E61" s="23"/>
      <c r="F61" s="23"/>
      <c r="G61" s="23"/>
      <c r="H61" s="23"/>
      <c r="I61" s="23"/>
      <c r="J61" s="23"/>
      <c r="K61" s="32"/>
      <c r="L61" s="23"/>
      <c r="M61" s="23"/>
      <c r="N61" s="23"/>
      <c r="O61" s="23"/>
      <c r="P61" s="21"/>
      <c r="AG61" s="44"/>
    </row>
    <row r="62" spans="1:33" x14ac:dyDescent="0.25">
      <c r="A62" s="14">
        <v>1</v>
      </c>
      <c r="B62" s="12"/>
      <c r="C62" s="7"/>
      <c r="D62" s="7"/>
      <c r="E62" s="109"/>
      <c r="F62" s="12"/>
      <c r="G62" s="9"/>
      <c r="H62" s="1"/>
      <c r="I62" s="101" t="str">
        <f t="shared" ref="I62" si="10">IF($P$3="НЕ",F62*H62,"")</f>
        <v/>
      </c>
      <c r="J62" s="101" t="str">
        <f t="shared" ref="J62" si="11">IF($P$3="ДА", F62*H62*1.2,"")</f>
        <v/>
      </c>
      <c r="K62" s="10"/>
      <c r="L62" s="100" t="str">
        <f t="shared" si="2"/>
        <v/>
      </c>
      <c r="M62" s="11"/>
      <c r="N62" s="11"/>
      <c r="O62" s="6"/>
      <c r="P62" s="22"/>
    </row>
    <row r="63" spans="1:33" x14ac:dyDescent="0.25">
      <c r="A63" s="14">
        <v>2</v>
      </c>
      <c r="B63" s="12"/>
      <c r="C63" s="7"/>
      <c r="D63" s="7"/>
      <c r="E63" s="109"/>
      <c r="F63" s="12"/>
      <c r="G63" s="9"/>
      <c r="H63" s="1"/>
      <c r="I63" s="101" t="str">
        <f t="shared" ref="I63:I86" si="12">IF($P$3="НЕ",F63*H63,"")</f>
        <v/>
      </c>
      <c r="J63" s="101" t="str">
        <f t="shared" ref="J63:J86" si="13">IF($P$3="ДА", F63*H63*1.2,"")</f>
        <v/>
      </c>
      <c r="K63" s="10"/>
      <c r="L63" s="100" t="str">
        <f t="shared" si="2"/>
        <v/>
      </c>
      <c r="M63" s="11"/>
      <c r="N63" s="11"/>
      <c r="O63" s="6"/>
      <c r="P63" s="22"/>
    </row>
    <row r="64" spans="1:33" x14ac:dyDescent="0.25">
      <c r="A64" s="14">
        <v>3</v>
      </c>
      <c r="B64" s="12"/>
      <c r="C64" s="7"/>
      <c r="D64" s="7"/>
      <c r="E64" s="109"/>
      <c r="F64" s="12"/>
      <c r="G64" s="9"/>
      <c r="H64" s="1"/>
      <c r="I64" s="101" t="str">
        <f t="shared" si="12"/>
        <v/>
      </c>
      <c r="J64" s="101" t="str">
        <f t="shared" si="13"/>
        <v/>
      </c>
      <c r="K64" s="10"/>
      <c r="L64" s="100" t="str">
        <f t="shared" si="2"/>
        <v/>
      </c>
      <c r="M64" s="11"/>
      <c r="N64" s="11"/>
      <c r="O64" s="6"/>
      <c r="P64" s="22"/>
    </row>
    <row r="65" spans="1:16" x14ac:dyDescent="0.25">
      <c r="A65" s="14">
        <v>4</v>
      </c>
      <c r="B65" s="12"/>
      <c r="C65" s="7"/>
      <c r="D65" s="7"/>
      <c r="E65" s="109"/>
      <c r="F65" s="12"/>
      <c r="G65" s="9"/>
      <c r="H65" s="1"/>
      <c r="I65" s="101" t="str">
        <f t="shared" si="12"/>
        <v/>
      </c>
      <c r="J65" s="101" t="str">
        <f t="shared" si="13"/>
        <v/>
      </c>
      <c r="K65" s="10"/>
      <c r="L65" s="100" t="str">
        <f t="shared" si="2"/>
        <v/>
      </c>
      <c r="M65" s="11"/>
      <c r="N65" s="11"/>
      <c r="O65" s="6"/>
      <c r="P65" s="22"/>
    </row>
    <row r="66" spans="1:16" x14ac:dyDescent="0.25">
      <c r="A66" s="14">
        <v>5</v>
      </c>
      <c r="B66" s="12"/>
      <c r="C66" s="7"/>
      <c r="D66" s="7"/>
      <c r="E66" s="109"/>
      <c r="F66" s="12"/>
      <c r="G66" s="9"/>
      <c r="H66" s="1"/>
      <c r="I66" s="101" t="str">
        <f t="shared" si="12"/>
        <v/>
      </c>
      <c r="J66" s="101" t="str">
        <f t="shared" si="13"/>
        <v/>
      </c>
      <c r="K66" s="10"/>
      <c r="L66" s="100" t="str">
        <f t="shared" si="2"/>
        <v/>
      </c>
      <c r="M66" s="11"/>
      <c r="N66" s="11"/>
      <c r="O66" s="6"/>
      <c r="P66" s="22"/>
    </row>
    <row r="67" spans="1:16" x14ac:dyDescent="0.25">
      <c r="A67" s="14">
        <v>6</v>
      </c>
      <c r="B67" s="12"/>
      <c r="C67" s="7"/>
      <c r="D67" s="7"/>
      <c r="E67" s="109"/>
      <c r="F67" s="12"/>
      <c r="G67" s="9"/>
      <c r="H67" s="1"/>
      <c r="I67" s="101" t="str">
        <f t="shared" si="12"/>
        <v/>
      </c>
      <c r="J67" s="101" t="str">
        <f t="shared" si="13"/>
        <v/>
      </c>
      <c r="K67" s="10"/>
      <c r="L67" s="100" t="str">
        <f t="shared" si="2"/>
        <v/>
      </c>
      <c r="M67" s="11"/>
      <c r="N67" s="11"/>
      <c r="O67" s="6"/>
      <c r="P67" s="22"/>
    </row>
    <row r="68" spans="1:16" x14ac:dyDescent="0.25">
      <c r="A68" s="14">
        <v>7</v>
      </c>
      <c r="B68" s="12"/>
      <c r="C68" s="7"/>
      <c r="D68" s="7"/>
      <c r="E68" s="109"/>
      <c r="F68" s="12"/>
      <c r="G68" s="9"/>
      <c r="H68" s="1"/>
      <c r="I68" s="101" t="str">
        <f t="shared" si="12"/>
        <v/>
      </c>
      <c r="J68" s="101" t="str">
        <f t="shared" si="13"/>
        <v/>
      </c>
      <c r="K68" s="10"/>
      <c r="L68" s="100" t="str">
        <f t="shared" si="2"/>
        <v/>
      </c>
      <c r="M68" s="11"/>
      <c r="N68" s="11"/>
      <c r="O68" s="6"/>
      <c r="P68" s="22"/>
    </row>
    <row r="69" spans="1:16" x14ac:dyDescent="0.25">
      <c r="A69" s="14">
        <v>8</v>
      </c>
      <c r="B69" s="12"/>
      <c r="C69" s="7"/>
      <c r="D69" s="7"/>
      <c r="E69" s="109"/>
      <c r="F69" s="12"/>
      <c r="G69" s="9"/>
      <c r="H69" s="1"/>
      <c r="I69" s="101" t="str">
        <f t="shared" si="12"/>
        <v/>
      </c>
      <c r="J69" s="101" t="str">
        <f t="shared" si="13"/>
        <v/>
      </c>
      <c r="K69" s="10"/>
      <c r="L69" s="100" t="str">
        <f t="shared" si="2"/>
        <v/>
      </c>
      <c r="M69" s="11"/>
      <c r="N69" s="11"/>
      <c r="O69" s="6"/>
      <c r="P69" s="22"/>
    </row>
    <row r="70" spans="1:16" x14ac:dyDescent="0.25">
      <c r="A70" s="14">
        <v>9</v>
      </c>
      <c r="B70" s="12"/>
      <c r="C70" s="7"/>
      <c r="D70" s="7"/>
      <c r="E70" s="109"/>
      <c r="F70" s="12"/>
      <c r="G70" s="9"/>
      <c r="H70" s="1"/>
      <c r="I70" s="101" t="str">
        <f t="shared" si="12"/>
        <v/>
      </c>
      <c r="J70" s="101" t="str">
        <f t="shared" si="13"/>
        <v/>
      </c>
      <c r="K70" s="10"/>
      <c r="L70" s="100" t="str">
        <f t="shared" si="2"/>
        <v/>
      </c>
      <c r="M70" s="11"/>
      <c r="N70" s="11"/>
      <c r="O70" s="6"/>
      <c r="P70" s="22"/>
    </row>
    <row r="71" spans="1:16" x14ac:dyDescent="0.25">
      <c r="A71" s="14">
        <v>10</v>
      </c>
      <c r="B71" s="12"/>
      <c r="C71" s="7"/>
      <c r="D71" s="7"/>
      <c r="E71" s="109"/>
      <c r="F71" s="12"/>
      <c r="G71" s="9"/>
      <c r="H71" s="1"/>
      <c r="I71" s="101" t="str">
        <f t="shared" si="12"/>
        <v/>
      </c>
      <c r="J71" s="101" t="str">
        <f t="shared" si="13"/>
        <v/>
      </c>
      <c r="K71" s="10"/>
      <c r="L71" s="100" t="str">
        <f t="shared" si="2"/>
        <v/>
      </c>
      <c r="M71" s="11"/>
      <c r="N71" s="11"/>
      <c r="O71" s="6"/>
      <c r="P71" s="22"/>
    </row>
    <row r="72" spans="1:16" x14ac:dyDescent="0.25">
      <c r="A72" s="14">
        <v>11</v>
      </c>
      <c r="B72" s="12"/>
      <c r="C72" s="7"/>
      <c r="D72" s="7"/>
      <c r="E72" s="109"/>
      <c r="F72" s="12"/>
      <c r="G72" s="9"/>
      <c r="H72" s="1"/>
      <c r="I72" s="101" t="str">
        <f t="shared" si="12"/>
        <v/>
      </c>
      <c r="J72" s="101" t="str">
        <f t="shared" si="13"/>
        <v/>
      </c>
      <c r="K72" s="10"/>
      <c r="L72" s="100" t="str">
        <f t="shared" si="2"/>
        <v/>
      </c>
      <c r="M72" s="11"/>
      <c r="N72" s="11"/>
      <c r="O72" s="6"/>
      <c r="P72" s="22"/>
    </row>
    <row r="73" spans="1:16" x14ac:dyDescent="0.25">
      <c r="A73" s="14">
        <v>12</v>
      </c>
      <c r="B73" s="12"/>
      <c r="C73" s="7"/>
      <c r="D73" s="7"/>
      <c r="E73" s="109"/>
      <c r="F73" s="12"/>
      <c r="G73" s="9"/>
      <c r="H73" s="1"/>
      <c r="I73" s="101" t="str">
        <f t="shared" si="12"/>
        <v/>
      </c>
      <c r="J73" s="101" t="str">
        <f t="shared" si="13"/>
        <v/>
      </c>
      <c r="K73" s="10"/>
      <c r="L73" s="100" t="str">
        <f t="shared" si="2"/>
        <v/>
      </c>
      <c r="M73" s="11"/>
      <c r="N73" s="11"/>
      <c r="O73" s="6"/>
      <c r="P73" s="22"/>
    </row>
    <row r="74" spans="1:16" x14ac:dyDescent="0.25">
      <c r="A74" s="14">
        <v>13</v>
      </c>
      <c r="B74" s="12"/>
      <c r="C74" s="7"/>
      <c r="D74" s="7"/>
      <c r="E74" s="109"/>
      <c r="F74" s="12"/>
      <c r="G74" s="9"/>
      <c r="H74" s="1"/>
      <c r="I74" s="101" t="str">
        <f t="shared" si="12"/>
        <v/>
      </c>
      <c r="J74" s="101" t="str">
        <f t="shared" si="13"/>
        <v/>
      </c>
      <c r="K74" s="10"/>
      <c r="L74" s="100" t="str">
        <f t="shared" si="2"/>
        <v/>
      </c>
      <c r="M74" s="11"/>
      <c r="N74" s="11"/>
      <c r="O74" s="6"/>
      <c r="P74" s="22"/>
    </row>
    <row r="75" spans="1:16" x14ac:dyDescent="0.25">
      <c r="A75" s="14">
        <v>14</v>
      </c>
      <c r="B75" s="12"/>
      <c r="C75" s="7"/>
      <c r="D75" s="7"/>
      <c r="E75" s="109"/>
      <c r="F75" s="12"/>
      <c r="G75" s="9"/>
      <c r="H75" s="1"/>
      <c r="I75" s="101" t="str">
        <f t="shared" si="12"/>
        <v/>
      </c>
      <c r="J75" s="101" t="str">
        <f t="shared" si="13"/>
        <v/>
      </c>
      <c r="K75" s="10"/>
      <c r="L75" s="100" t="str">
        <f t="shared" si="2"/>
        <v/>
      </c>
      <c r="M75" s="11"/>
      <c r="N75" s="11"/>
      <c r="O75" s="6"/>
      <c r="P75" s="22"/>
    </row>
    <row r="76" spans="1:16" x14ac:dyDescent="0.25">
      <c r="A76" s="14">
        <v>15</v>
      </c>
      <c r="B76" s="12"/>
      <c r="C76" s="7"/>
      <c r="D76" s="7"/>
      <c r="E76" s="109"/>
      <c r="F76" s="12"/>
      <c r="G76" s="9"/>
      <c r="H76" s="1"/>
      <c r="I76" s="101" t="str">
        <f t="shared" si="12"/>
        <v/>
      </c>
      <c r="J76" s="101" t="str">
        <f t="shared" si="13"/>
        <v/>
      </c>
      <c r="K76" s="10"/>
      <c r="L76" s="100" t="str">
        <f t="shared" si="2"/>
        <v/>
      </c>
      <c r="M76" s="11"/>
      <c r="N76" s="11"/>
      <c r="O76" s="6"/>
      <c r="P76" s="22"/>
    </row>
    <row r="77" spans="1:16" x14ac:dyDescent="0.25">
      <c r="A77" s="14">
        <v>16</v>
      </c>
      <c r="B77" s="12"/>
      <c r="C77" s="7"/>
      <c r="D77" s="7"/>
      <c r="E77" s="109"/>
      <c r="F77" s="12"/>
      <c r="G77" s="9"/>
      <c r="H77" s="1"/>
      <c r="I77" s="101" t="str">
        <f t="shared" si="12"/>
        <v/>
      </c>
      <c r="J77" s="101" t="str">
        <f t="shared" si="13"/>
        <v/>
      </c>
      <c r="K77" s="10"/>
      <c r="L77" s="100" t="str">
        <f>+IF(K77="","",IF(J77="",I77*K77,J77*K77))</f>
        <v/>
      </c>
      <c r="M77" s="11"/>
      <c r="N77" s="11"/>
      <c r="O77" s="6"/>
      <c r="P77" s="22"/>
    </row>
    <row r="78" spans="1:16" x14ac:dyDescent="0.25">
      <c r="A78" s="14">
        <v>17</v>
      </c>
      <c r="B78" s="12"/>
      <c r="C78" s="7"/>
      <c r="D78" s="7"/>
      <c r="E78" s="109"/>
      <c r="F78" s="12"/>
      <c r="G78" s="9"/>
      <c r="H78" s="1"/>
      <c r="I78" s="101" t="str">
        <f t="shared" si="12"/>
        <v/>
      </c>
      <c r="J78" s="101" t="str">
        <f t="shared" si="13"/>
        <v/>
      </c>
      <c r="K78" s="10"/>
      <c r="L78" s="100" t="str">
        <f>+IF(K78="","",IF(J78="",I78*K78,J78*K78))</f>
        <v/>
      </c>
      <c r="M78" s="11"/>
      <c r="N78" s="11"/>
      <c r="O78" s="6"/>
      <c r="P78" s="22"/>
    </row>
    <row r="79" spans="1:16" x14ac:dyDescent="0.25">
      <c r="A79" s="14">
        <v>18</v>
      </c>
      <c r="B79" s="12"/>
      <c r="C79" s="7"/>
      <c r="D79" s="7"/>
      <c r="E79" s="109"/>
      <c r="F79" s="12"/>
      <c r="G79" s="9"/>
      <c r="H79" s="1"/>
      <c r="I79" s="101" t="str">
        <f t="shared" si="12"/>
        <v/>
      </c>
      <c r="J79" s="101" t="str">
        <f t="shared" si="13"/>
        <v/>
      </c>
      <c r="K79" s="10"/>
      <c r="L79" s="100" t="str">
        <f>+IF(K79="","",IF(J79="",I79*K79,J79*K79))</f>
        <v/>
      </c>
      <c r="M79" s="11"/>
      <c r="N79" s="11"/>
      <c r="O79" s="6"/>
      <c r="P79" s="22"/>
    </row>
    <row r="80" spans="1:16" x14ac:dyDescent="0.25">
      <c r="A80" s="14">
        <v>19</v>
      </c>
      <c r="B80" s="12"/>
      <c r="C80" s="7"/>
      <c r="D80" s="7"/>
      <c r="E80" s="109"/>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09"/>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09"/>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09"/>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09"/>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09"/>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09"/>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G87" s="44"/>
    </row>
    <row r="88" spans="1:33" x14ac:dyDescent="0.25">
      <c r="A88" s="14">
        <v>1</v>
      </c>
      <c r="B88" s="12"/>
      <c r="C88" s="7"/>
      <c r="D88" s="7"/>
      <c r="E88" s="109"/>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09"/>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09"/>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09"/>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09"/>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09"/>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09"/>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09"/>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09"/>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09"/>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09"/>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09"/>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09"/>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09"/>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09"/>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09"/>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09"/>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09"/>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09"/>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09"/>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09"/>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09"/>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09"/>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09"/>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09"/>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G113" s="44"/>
    </row>
    <row r="114" spans="1:33" x14ac:dyDescent="0.25">
      <c r="A114" s="14">
        <v>1</v>
      </c>
      <c r="B114" s="12"/>
      <c r="C114" s="7"/>
      <c r="D114" s="7"/>
      <c r="E114" s="109"/>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09"/>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09"/>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09"/>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09"/>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09"/>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09"/>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09"/>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09"/>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09"/>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09"/>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09"/>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09"/>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09"/>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09"/>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09"/>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09"/>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09"/>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09"/>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09"/>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09"/>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09"/>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09"/>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09"/>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09"/>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6"/>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6"/>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G173" s="44"/>
    </row>
    <row r="174" spans="1:33" x14ac:dyDescent="0.25">
      <c r="A174" s="17">
        <v>1</v>
      </c>
      <c r="B174" s="18" t="s">
        <v>37</v>
      </c>
      <c r="C174" s="7"/>
      <c r="D174" s="7"/>
      <c r="E174" s="109"/>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09"/>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09"/>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09"/>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09"/>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09"/>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09"/>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09"/>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09"/>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G184" s="44"/>
    </row>
    <row r="186" spans="1:33" ht="15.75" thickBot="1" x14ac:dyDescent="0.3"/>
    <row r="187" spans="1:33" s="19" customFormat="1" ht="26.25" customHeight="1" thickBot="1" x14ac:dyDescent="0.3">
      <c r="B187" s="20"/>
      <c r="C187" s="104"/>
      <c r="D187" s="105"/>
      <c r="E187" s="105"/>
      <c r="F187" s="105"/>
      <c r="G187" s="105"/>
      <c r="H187" s="105"/>
      <c r="I187" s="105"/>
      <c r="J187" s="105"/>
      <c r="K187" s="105"/>
      <c r="L187" s="105"/>
      <c r="M187" s="105"/>
      <c r="N187" s="106"/>
      <c r="AG187" s="97"/>
    </row>
    <row r="188" spans="1:33" ht="36" customHeight="1" thickBot="1" x14ac:dyDescent="0.3">
      <c r="B188" s="69" t="s">
        <v>19</v>
      </c>
      <c r="C188" s="112" t="s">
        <v>20</v>
      </c>
      <c r="D188" s="113"/>
      <c r="E188" s="113"/>
      <c r="F188" s="113"/>
      <c r="G188" s="113"/>
      <c r="H188" s="114"/>
      <c r="I188" s="112" t="s">
        <v>173</v>
      </c>
      <c r="J188" s="113"/>
      <c r="K188" s="113"/>
      <c r="L188" s="113"/>
      <c r="M188" s="113"/>
      <c r="N188" s="114"/>
    </row>
    <row r="189" spans="1:33" x14ac:dyDescent="0.25">
      <c r="L189" s="68"/>
    </row>
    <row r="190" spans="1:33" s="26" customFormat="1" ht="15.75" x14ac:dyDescent="0.25">
      <c r="B190" s="40" t="s">
        <v>34</v>
      </c>
      <c r="C190" s="40"/>
      <c r="D190" s="40"/>
      <c r="F190" s="41"/>
      <c r="G190" s="41"/>
      <c r="H190" s="41"/>
      <c r="K190" s="25"/>
      <c r="AG190" s="44"/>
    </row>
    <row r="191" spans="1:33" s="26" customFormat="1" x14ac:dyDescent="0.25">
      <c r="B191" s="41" t="s">
        <v>32</v>
      </c>
      <c r="C191" s="41"/>
      <c r="D191" s="41"/>
      <c r="F191" s="42"/>
      <c r="G191" s="42"/>
      <c r="H191" s="42"/>
      <c r="K191" s="25"/>
      <c r="AG191" s="44"/>
    </row>
    <row r="192" spans="1:33" s="26" customFormat="1" x14ac:dyDescent="0.25">
      <c r="B192" s="42" t="s">
        <v>53</v>
      </c>
      <c r="C192" s="42"/>
      <c r="D192" s="42"/>
      <c r="F192" s="41"/>
      <c r="G192" s="41"/>
      <c r="H192" s="41"/>
      <c r="I192" s="41"/>
      <c r="J192" s="41"/>
      <c r="K192" s="43"/>
      <c r="L192" s="44"/>
      <c r="M192" s="44"/>
      <c r="N192" s="44"/>
      <c r="O192" s="44"/>
      <c r="P192" s="44"/>
      <c r="AG192" s="44"/>
    </row>
    <row r="193" spans="2:33" s="26" customFormat="1" x14ac:dyDescent="0.25">
      <c r="B193" s="41" t="s">
        <v>177</v>
      </c>
      <c r="C193" s="41"/>
      <c r="D193" s="41"/>
      <c r="E193" s="45"/>
      <c r="F193" s="45"/>
      <c r="G193" s="45"/>
      <c r="H193" s="45"/>
      <c r="K193" s="25"/>
      <c r="AG193" s="44"/>
    </row>
    <row r="194" spans="2:33" s="26" customFormat="1" ht="20.25" customHeight="1" x14ac:dyDescent="0.25">
      <c r="K194" s="25"/>
      <c r="AG194" s="44"/>
    </row>
    <row r="195" spans="2:33" s="26" customFormat="1" x14ac:dyDescent="0.25">
      <c r="B195" s="46" t="s">
        <v>9</v>
      </c>
      <c r="C195" s="46"/>
      <c r="D195" s="46"/>
      <c r="E195" s="29"/>
      <c r="F195" s="29"/>
      <c r="K195" s="25"/>
      <c r="AG195" s="44"/>
    </row>
    <row r="196" spans="2:33" s="26" customFormat="1" x14ac:dyDescent="0.25">
      <c r="B196" s="108" t="s">
        <v>55</v>
      </c>
      <c r="C196" s="108"/>
      <c r="D196" s="108"/>
      <c r="E196" s="108"/>
      <c r="F196" s="108"/>
      <c r="G196" s="108"/>
      <c r="H196" s="108"/>
      <c r="I196" s="108"/>
      <c r="J196" s="108"/>
      <c r="K196" s="108"/>
      <c r="L196" s="108"/>
      <c r="M196" s="108"/>
      <c r="N196" s="108"/>
      <c r="O196" s="108"/>
      <c r="AG196" s="44"/>
    </row>
    <row r="197" spans="2:33" s="26" customFormat="1" x14ac:dyDescent="0.25">
      <c r="B197" s="108" t="s">
        <v>56</v>
      </c>
      <c r="C197" s="108"/>
      <c r="D197" s="108"/>
      <c r="E197" s="108"/>
      <c r="F197" s="108"/>
      <c r="G197" s="108"/>
      <c r="H197" s="108"/>
      <c r="I197" s="108"/>
      <c r="J197" s="108"/>
      <c r="K197" s="108"/>
      <c r="L197" s="108"/>
      <c r="M197" s="108"/>
      <c r="N197" s="108"/>
      <c r="O197" s="108"/>
      <c r="AG197" s="44"/>
    </row>
    <row r="198" spans="2:33" s="26" customFormat="1" x14ac:dyDescent="0.25">
      <c r="B198" s="108" t="s">
        <v>178</v>
      </c>
      <c r="C198" s="108"/>
      <c r="D198" s="108"/>
      <c r="E198" s="108"/>
      <c r="F198" s="108"/>
      <c r="G198" s="108"/>
      <c r="H198" s="108"/>
      <c r="I198" s="108"/>
      <c r="J198" s="108"/>
      <c r="K198" s="108"/>
      <c r="L198" s="108"/>
      <c r="M198" s="108"/>
      <c r="N198" s="108"/>
      <c r="O198" s="108"/>
      <c r="AG198" s="44"/>
    </row>
    <row r="199" spans="2:33" s="26" customFormat="1" x14ac:dyDescent="0.25">
      <c r="B199" s="108" t="s">
        <v>107</v>
      </c>
      <c r="C199" s="108"/>
      <c r="D199" s="108"/>
      <c r="E199" s="108"/>
      <c r="F199" s="108"/>
      <c r="G199" s="108"/>
      <c r="H199" s="108"/>
      <c r="I199" s="108"/>
      <c r="J199" s="108"/>
      <c r="K199" s="108"/>
      <c r="L199" s="108"/>
      <c r="M199" s="108"/>
      <c r="N199" s="108"/>
      <c r="O199" s="108"/>
      <c r="AG199" s="44"/>
    </row>
    <row r="200" spans="2:33" s="26" customFormat="1" ht="30" customHeight="1" x14ac:dyDescent="0.25">
      <c r="B200" s="108" t="s">
        <v>63</v>
      </c>
      <c r="C200" s="108"/>
      <c r="D200" s="108"/>
      <c r="E200" s="108"/>
      <c r="F200" s="108"/>
      <c r="G200" s="108"/>
      <c r="H200" s="108"/>
      <c r="I200" s="108"/>
      <c r="J200" s="108"/>
      <c r="K200" s="108"/>
      <c r="L200" s="108"/>
      <c r="M200" s="108"/>
      <c r="N200" s="108"/>
      <c r="O200" s="108"/>
      <c r="AG200" s="44"/>
    </row>
    <row r="201" spans="2:33" s="26" customFormat="1" x14ac:dyDescent="0.25">
      <c r="B201" s="108" t="s">
        <v>108</v>
      </c>
      <c r="C201" s="108"/>
      <c r="D201" s="108"/>
      <c r="E201" s="108"/>
      <c r="F201" s="108"/>
      <c r="G201" s="108"/>
      <c r="H201" s="108"/>
      <c r="I201" s="108"/>
      <c r="J201" s="108"/>
      <c r="K201" s="108"/>
      <c r="L201" s="108"/>
      <c r="M201" s="108"/>
      <c r="N201" s="108"/>
      <c r="O201" s="108"/>
      <c r="AG201" s="44"/>
    </row>
    <row r="202" spans="2:33" s="26" customFormat="1" x14ac:dyDescent="0.25">
      <c r="B202" s="108" t="s">
        <v>99</v>
      </c>
      <c r="C202" s="108"/>
      <c r="D202" s="108"/>
      <c r="E202" s="108"/>
      <c r="F202" s="108"/>
      <c r="G202" s="108"/>
      <c r="H202" s="108"/>
      <c r="I202" s="108"/>
      <c r="J202" s="108"/>
      <c r="K202" s="108"/>
      <c r="L202" s="108"/>
      <c r="M202" s="108"/>
      <c r="N202" s="108"/>
      <c r="O202" s="108"/>
      <c r="AG202" s="44"/>
    </row>
    <row r="203" spans="2:33" s="26" customFormat="1" x14ac:dyDescent="0.25">
      <c r="B203" s="108" t="s">
        <v>110</v>
      </c>
      <c r="C203" s="108"/>
      <c r="D203" s="108"/>
      <c r="E203" s="108"/>
      <c r="F203" s="108"/>
      <c r="G203" s="108"/>
      <c r="H203" s="108"/>
      <c r="I203" s="108"/>
      <c r="J203" s="108"/>
      <c r="K203" s="108"/>
      <c r="L203" s="108"/>
      <c r="M203" s="108"/>
      <c r="N203" s="108"/>
      <c r="O203" s="108"/>
      <c r="AG203" s="44"/>
    </row>
    <row r="204" spans="2:33" s="26" customFormat="1" x14ac:dyDescent="0.25">
      <c r="B204" s="108" t="s">
        <v>109</v>
      </c>
      <c r="C204" s="108"/>
      <c r="D204" s="108"/>
      <c r="E204" s="108"/>
      <c r="F204" s="108"/>
      <c r="G204" s="108"/>
      <c r="H204" s="108"/>
      <c r="I204" s="108"/>
      <c r="J204" s="108"/>
      <c r="K204" s="108"/>
      <c r="L204" s="108"/>
      <c r="M204" s="108"/>
      <c r="N204" s="108"/>
      <c r="O204" s="108"/>
      <c r="AG204" s="44"/>
    </row>
    <row r="205" spans="2:33" s="26" customFormat="1" x14ac:dyDescent="0.25">
      <c r="B205" s="108" t="s">
        <v>101</v>
      </c>
      <c r="C205" s="108"/>
      <c r="D205" s="108"/>
      <c r="E205" s="108"/>
      <c r="F205" s="108"/>
      <c r="G205" s="108"/>
      <c r="H205" s="108"/>
      <c r="I205" s="108"/>
      <c r="J205" s="108"/>
      <c r="K205" s="108"/>
      <c r="L205" s="108"/>
      <c r="M205" s="108"/>
      <c r="N205" s="108"/>
      <c r="O205" s="108"/>
      <c r="AG205" s="44"/>
    </row>
    <row r="206" spans="2:33" s="26" customFormat="1" x14ac:dyDescent="0.25">
      <c r="B206" s="108" t="s">
        <v>102</v>
      </c>
      <c r="C206" s="108"/>
      <c r="D206" s="108"/>
      <c r="E206" s="108"/>
      <c r="F206" s="108"/>
      <c r="G206" s="108"/>
      <c r="H206" s="108"/>
      <c r="I206" s="108"/>
      <c r="J206" s="108"/>
      <c r="K206" s="108"/>
      <c r="L206" s="108"/>
      <c r="M206" s="108"/>
      <c r="N206" s="108"/>
      <c r="O206" s="108"/>
      <c r="AG206" s="44"/>
    </row>
    <row r="207" spans="2:33" s="26" customFormat="1" x14ac:dyDescent="0.25">
      <c r="B207" s="108" t="s">
        <v>103</v>
      </c>
      <c r="C207" s="108"/>
      <c r="D207" s="108"/>
      <c r="E207" s="108"/>
      <c r="F207" s="108"/>
      <c r="G207" s="108"/>
      <c r="H207" s="108"/>
      <c r="I207" s="108"/>
      <c r="J207" s="108"/>
      <c r="K207" s="108"/>
      <c r="L207" s="108"/>
      <c r="M207" s="108"/>
      <c r="N207" s="108"/>
      <c r="O207" s="108"/>
      <c r="P207" s="47"/>
      <c r="Q207" s="47"/>
      <c r="R207" s="47"/>
      <c r="S207" s="47"/>
      <c r="T207" s="47"/>
      <c r="U207" s="47"/>
      <c r="V207" s="47"/>
      <c r="AG207" s="44"/>
    </row>
    <row r="208" spans="2:33" s="26" customFormat="1" x14ac:dyDescent="0.25">
      <c r="B208" s="108" t="s">
        <v>111</v>
      </c>
      <c r="C208" s="108"/>
      <c r="D208" s="108"/>
      <c r="E208" s="108"/>
      <c r="F208" s="108"/>
      <c r="G208" s="108"/>
      <c r="H208" s="108"/>
      <c r="I208" s="108"/>
      <c r="J208" s="108"/>
      <c r="K208" s="108"/>
      <c r="L208" s="108"/>
      <c r="M208" s="108"/>
      <c r="N208" s="108"/>
      <c r="O208" s="108"/>
      <c r="P208" s="48"/>
      <c r="Q208" s="48"/>
      <c r="R208" s="48"/>
      <c r="S208" s="48"/>
      <c r="T208" s="48"/>
      <c r="U208" s="48"/>
      <c r="V208" s="48"/>
      <c r="AG208" s="44"/>
    </row>
    <row r="209" spans="1:33" s="26" customFormat="1" x14ac:dyDescent="0.25">
      <c r="B209" s="108" t="s">
        <v>112</v>
      </c>
      <c r="C209" s="108"/>
      <c r="D209" s="108"/>
      <c r="E209" s="108"/>
      <c r="F209" s="108"/>
      <c r="G209" s="108"/>
      <c r="H209" s="108"/>
      <c r="I209" s="108"/>
      <c r="J209" s="108"/>
      <c r="K209" s="108"/>
      <c r="L209" s="108"/>
      <c r="M209" s="108"/>
      <c r="N209" s="108"/>
      <c r="O209" s="108"/>
      <c r="P209" s="48"/>
      <c r="Q209" s="48"/>
      <c r="R209" s="48"/>
      <c r="S209" s="48"/>
      <c r="T209" s="48"/>
      <c r="U209" s="48"/>
      <c r="V209" s="48"/>
      <c r="AG209" s="44"/>
    </row>
    <row r="210" spans="1:33" s="26" customFormat="1" x14ac:dyDescent="0.25">
      <c r="B210" s="108" t="s">
        <v>104</v>
      </c>
      <c r="C210" s="108"/>
      <c r="D210" s="108"/>
      <c r="E210" s="108"/>
      <c r="F210" s="108"/>
      <c r="G210" s="108"/>
      <c r="H210" s="108"/>
      <c r="I210" s="108"/>
      <c r="J210" s="108"/>
      <c r="K210" s="108"/>
      <c r="L210" s="108"/>
      <c r="M210" s="108"/>
      <c r="N210" s="108"/>
      <c r="O210" s="108"/>
      <c r="P210" s="48"/>
      <c r="Q210" s="48"/>
      <c r="R210" s="48"/>
      <c r="S210" s="48"/>
      <c r="T210" s="48"/>
      <c r="U210" s="48"/>
      <c r="V210" s="48"/>
      <c r="AG210" s="44"/>
    </row>
    <row r="211" spans="1:33" s="26" customFormat="1" x14ac:dyDescent="0.25">
      <c r="B211" s="108" t="s">
        <v>169</v>
      </c>
      <c r="C211" s="108"/>
      <c r="D211" s="108"/>
      <c r="E211" s="108"/>
      <c r="F211" s="108"/>
      <c r="G211" s="108"/>
      <c r="H211" s="108"/>
      <c r="I211" s="108"/>
      <c r="J211" s="108"/>
      <c r="K211" s="108"/>
      <c r="L211" s="108"/>
      <c r="M211" s="108"/>
      <c r="N211" s="108"/>
      <c r="O211" s="108"/>
      <c r="P211" s="48"/>
      <c r="Q211" s="48"/>
      <c r="R211" s="48"/>
      <c r="S211" s="48"/>
      <c r="T211" s="48"/>
      <c r="U211" s="48"/>
      <c r="V211" s="48"/>
      <c r="AG211" s="44"/>
    </row>
    <row r="212" spans="1:33" s="26" customFormat="1" x14ac:dyDescent="0.25">
      <c r="B212" s="108" t="s">
        <v>105</v>
      </c>
      <c r="C212" s="108"/>
      <c r="D212" s="108"/>
      <c r="E212" s="108"/>
      <c r="F212" s="108"/>
      <c r="G212" s="108"/>
      <c r="H212" s="108"/>
      <c r="I212" s="108"/>
      <c r="J212" s="108"/>
      <c r="K212" s="108"/>
      <c r="L212" s="108"/>
      <c r="M212" s="108"/>
      <c r="N212" s="108"/>
      <c r="O212" s="108"/>
      <c r="P212" s="48"/>
      <c r="Q212" s="48"/>
      <c r="R212" s="48"/>
      <c r="S212" s="48"/>
      <c r="T212" s="48"/>
      <c r="U212" s="48"/>
      <c r="V212" s="48"/>
      <c r="AG212" s="44"/>
    </row>
    <row r="213" spans="1:33" s="26" customFormat="1" x14ac:dyDescent="0.25">
      <c r="B213" s="108" t="s">
        <v>106</v>
      </c>
      <c r="C213" s="108"/>
      <c r="D213" s="108"/>
      <c r="E213" s="108"/>
      <c r="F213" s="108"/>
      <c r="G213" s="108"/>
      <c r="H213" s="108"/>
      <c r="I213" s="108"/>
      <c r="J213" s="108"/>
      <c r="K213" s="108"/>
      <c r="L213" s="108"/>
      <c r="M213" s="108"/>
      <c r="N213" s="108"/>
      <c r="O213" s="108"/>
      <c r="AG213" s="44"/>
    </row>
    <row r="214" spans="1:33" s="26" customFormat="1" x14ac:dyDescent="0.25">
      <c r="A214" s="49" t="s">
        <v>66</v>
      </c>
      <c r="B214" s="108" t="s">
        <v>170</v>
      </c>
      <c r="C214" s="108"/>
      <c r="D214" s="108"/>
      <c r="E214" s="108"/>
      <c r="F214" s="108"/>
      <c r="G214" s="108"/>
      <c r="H214" s="108"/>
      <c r="I214" s="108"/>
      <c r="J214" s="108"/>
      <c r="K214" s="108"/>
      <c r="L214" s="108"/>
      <c r="M214" s="108"/>
      <c r="N214" s="108"/>
      <c r="O214" s="108"/>
      <c r="P214" s="50"/>
      <c r="Q214" s="50"/>
      <c r="R214" s="50"/>
      <c r="S214" s="50"/>
      <c r="T214" s="50"/>
      <c r="U214" s="50"/>
      <c r="V214" s="50"/>
      <c r="Y214" s="50"/>
      <c r="Z214" s="50"/>
      <c r="AG214" s="44"/>
    </row>
    <row r="215" spans="1:33" s="26" customFormat="1" x14ac:dyDescent="0.25">
      <c r="B215" s="108" t="s">
        <v>113</v>
      </c>
      <c r="C215" s="108"/>
      <c r="D215" s="108"/>
      <c r="E215" s="108"/>
      <c r="F215" s="108"/>
      <c r="G215" s="108"/>
      <c r="H215" s="108"/>
      <c r="I215" s="108"/>
      <c r="J215" s="108"/>
      <c r="K215" s="108"/>
      <c r="L215" s="108"/>
      <c r="M215" s="108"/>
      <c r="N215" s="108"/>
      <c r="O215" s="108"/>
      <c r="AG215" s="44"/>
    </row>
    <row r="216" spans="1:33" s="26" customFormat="1" x14ac:dyDescent="0.25">
      <c r="B216" s="108" t="s">
        <v>114</v>
      </c>
      <c r="C216" s="108"/>
      <c r="D216" s="108"/>
      <c r="E216" s="108"/>
      <c r="F216" s="108"/>
      <c r="G216" s="108"/>
      <c r="H216" s="108"/>
      <c r="I216" s="108"/>
      <c r="J216" s="108"/>
      <c r="K216" s="108"/>
      <c r="L216" s="108"/>
      <c r="M216" s="108"/>
      <c r="N216" s="108"/>
      <c r="O216" s="108"/>
      <c r="AG216" s="44"/>
    </row>
    <row r="217" spans="1:33" s="26" customFormat="1" ht="21.75" customHeight="1" x14ac:dyDescent="0.25">
      <c r="A217" s="49" t="s">
        <v>66</v>
      </c>
      <c r="B217" s="102" t="s">
        <v>67</v>
      </c>
      <c r="C217" s="102"/>
      <c r="D217" s="102"/>
      <c r="E217" s="102"/>
      <c r="F217" s="102"/>
      <c r="G217" s="102"/>
      <c r="H217" s="102"/>
      <c r="I217" s="102"/>
      <c r="J217" s="102"/>
      <c r="K217" s="102"/>
      <c r="L217" s="102"/>
      <c r="M217" s="102"/>
      <c r="N217" s="102"/>
      <c r="O217" s="102"/>
      <c r="X217" s="50"/>
      <c r="AG217" s="44"/>
    </row>
    <row r="218" spans="1:33" ht="63" customHeight="1" x14ac:dyDescent="0.25">
      <c r="A218" s="49" t="s">
        <v>66</v>
      </c>
      <c r="B218" s="102" t="s">
        <v>179</v>
      </c>
      <c r="C218" s="102"/>
      <c r="D218" s="102"/>
      <c r="E218" s="102"/>
      <c r="F218" s="102"/>
      <c r="G218" s="102"/>
      <c r="H218" s="102"/>
      <c r="I218" s="102"/>
      <c r="J218" s="102"/>
      <c r="K218" s="102"/>
      <c r="L218" s="102"/>
      <c r="M218" s="102"/>
      <c r="N218" s="102"/>
      <c r="O218" s="102"/>
    </row>
    <row r="220" spans="1:33" x14ac:dyDescent="0.25">
      <c r="A220" s="70" t="s">
        <v>174</v>
      </c>
    </row>
    <row r="221" spans="1:33" x14ac:dyDescent="0.25">
      <c r="B221" s="115"/>
      <c r="C221" s="115"/>
      <c r="D221" s="115"/>
      <c r="E221" s="115"/>
      <c r="F221" s="115"/>
      <c r="G221" s="115"/>
      <c r="H221" s="115"/>
      <c r="I221" s="115"/>
      <c r="J221" s="115"/>
      <c r="K221" s="115"/>
      <c r="L221" s="115"/>
      <c r="M221" s="115"/>
      <c r="N221" s="115"/>
      <c r="O221" s="115"/>
    </row>
    <row r="222" spans="1:33" x14ac:dyDescent="0.25">
      <c r="B222" s="115"/>
      <c r="C222" s="115"/>
      <c r="D222" s="115"/>
      <c r="E222" s="115"/>
      <c r="F222" s="115"/>
      <c r="G222" s="115"/>
      <c r="H222" s="115"/>
      <c r="I222" s="115"/>
      <c r="J222" s="115"/>
      <c r="K222" s="115"/>
      <c r="L222" s="115"/>
      <c r="M222" s="115"/>
      <c r="N222" s="115"/>
      <c r="O222" s="115"/>
    </row>
    <row r="223" spans="1:33" x14ac:dyDescent="0.25">
      <c r="B223" s="115"/>
      <c r="C223" s="115"/>
      <c r="D223" s="115"/>
      <c r="E223" s="115"/>
      <c r="F223" s="115"/>
      <c r="G223" s="115"/>
      <c r="H223" s="115"/>
      <c r="I223" s="115"/>
      <c r="J223" s="115"/>
      <c r="K223" s="115"/>
      <c r="L223" s="115"/>
      <c r="M223" s="115"/>
      <c r="N223" s="115"/>
      <c r="O223" s="115"/>
    </row>
    <row r="226" spans="1:15" x14ac:dyDescent="0.25">
      <c r="A226" s="49" t="s">
        <v>66</v>
      </c>
      <c r="B226" s="4" t="s">
        <v>270</v>
      </c>
    </row>
    <row r="227" spans="1:15" x14ac:dyDescent="0.25">
      <c r="B227" s="108" t="s">
        <v>271</v>
      </c>
      <c r="C227" s="108"/>
      <c r="D227" s="108"/>
      <c r="E227" s="108"/>
      <c r="F227" s="108"/>
      <c r="G227" s="108"/>
      <c r="H227" s="108"/>
      <c r="I227" s="108"/>
      <c r="J227" s="108"/>
      <c r="K227" s="108"/>
      <c r="L227" s="108"/>
      <c r="M227" s="108"/>
      <c r="N227" s="108"/>
      <c r="O227" s="108"/>
    </row>
    <row r="228" spans="1:15" x14ac:dyDescent="0.25">
      <c r="B228" s="108" t="s">
        <v>272</v>
      </c>
      <c r="C228" s="108"/>
      <c r="D228" s="108"/>
      <c r="E228" s="108"/>
      <c r="F228" s="108"/>
      <c r="G228" s="108"/>
      <c r="H228" s="108"/>
      <c r="I228" s="108"/>
      <c r="J228" s="108"/>
      <c r="K228" s="108"/>
      <c r="L228" s="108"/>
      <c r="M228" s="108"/>
      <c r="N228" s="108"/>
      <c r="O228" s="108"/>
    </row>
    <row r="229" spans="1:15" ht="35.25" customHeight="1" x14ac:dyDescent="0.25">
      <c r="B229" s="108" t="s">
        <v>273</v>
      </c>
      <c r="C229" s="108"/>
      <c r="D229" s="108"/>
      <c r="E229" s="108"/>
      <c r="F229" s="108"/>
      <c r="G229" s="108"/>
      <c r="H229" s="108"/>
      <c r="I229" s="108"/>
      <c r="J229" s="108"/>
      <c r="K229" s="108"/>
      <c r="L229" s="108"/>
      <c r="M229" s="108"/>
      <c r="N229" s="108"/>
      <c r="O229" s="108"/>
    </row>
    <row r="230" spans="1:15" x14ac:dyDescent="0.25">
      <c r="B230" s="108" t="s">
        <v>274</v>
      </c>
      <c r="C230" s="108"/>
      <c r="D230" s="108"/>
      <c r="E230" s="108"/>
      <c r="F230" s="108"/>
      <c r="G230" s="108"/>
      <c r="H230" s="108"/>
      <c r="I230" s="108"/>
      <c r="J230" s="108"/>
      <c r="K230" s="108"/>
      <c r="L230" s="108"/>
      <c r="M230" s="108"/>
      <c r="N230" s="108"/>
      <c r="O230" s="108"/>
    </row>
    <row r="231" spans="1:15" x14ac:dyDescent="0.25">
      <c r="B231" s="108" t="s">
        <v>275</v>
      </c>
      <c r="C231" s="108"/>
      <c r="D231" s="108"/>
      <c r="E231" s="108"/>
      <c r="F231" s="108"/>
      <c r="G231" s="108"/>
      <c r="H231" s="108"/>
      <c r="I231" s="108"/>
      <c r="J231" s="108"/>
      <c r="K231" s="108"/>
      <c r="L231" s="108"/>
      <c r="M231" s="108"/>
      <c r="N231" s="108"/>
      <c r="O231" s="108"/>
    </row>
  </sheetData>
  <sheetProtection algorithmName="SHA-512" hashValue="3DpEY7vSlzuaLX+2aSZhAH2wQvrORP1bVs1NnuTp0rxatpC67/kUsUNvElE0oUKfB8bvo4ZZkd7a33X8C25gNA==" saltValue="ojfEbaEHZ7JvpMzXaAY3Ow=="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$AB$9:$AB$48</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J172" sqref="J172"/>
    </sheetView>
  </sheetViews>
  <sheetFormatPr defaultRowHeight="15" x14ac:dyDescent="0.25"/>
  <cols>
    <col min="1" max="1" width="19.5703125" customWidth="1"/>
    <col min="2" max="2" width="48.85546875" customWidth="1"/>
    <col min="5" max="5" width="29.28515625" customWidth="1"/>
  </cols>
  <sheetData>
    <row r="1" spans="1:16" x14ac:dyDescent="0.25">
      <c r="A1" t="s">
        <v>210</v>
      </c>
      <c r="B1" t="str">
        <f>IF(ТДИД!P1="","-",SUBSTITUTE(ТДИД!P1,";",","))</f>
        <v>-</v>
      </c>
    </row>
    <row r="2" spans="1:16" x14ac:dyDescent="0.25">
      <c r="A2" t="s">
        <v>209</v>
      </c>
      <c r="B2" t="str">
        <f>IF(ТДИД!P2="","-",SUBSTITUTE(ТДИД!P2,";",","))</f>
        <v>-</v>
      </c>
    </row>
    <row r="3" spans="1:16" x14ac:dyDescent="0.25">
      <c r="A3" t="s">
        <v>208</v>
      </c>
      <c r="B3" t="str">
        <f>IF(ТДИД!P3="ДА","Y",IF(ТДИД!P3="НЕ","N","-"))</f>
        <v>-</v>
      </c>
    </row>
    <row r="4" spans="1:16" x14ac:dyDescent="0.25">
      <c r="A4" s="6" t="s">
        <v>207</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207</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207</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207</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207</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207</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207</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207</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207</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207</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207</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207</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207</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207</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207</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207</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207</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207</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207</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207</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207</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207</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207</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207</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207</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206</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206</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206</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206</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206</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206</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206</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206</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206</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206</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206</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206</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206</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206</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206</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206</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206</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206</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206</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206</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206</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206</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206</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206</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206</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205</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205</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205</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205</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205</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205</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205</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205</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205</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205</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205</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205</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205</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205</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205</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205</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205</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205</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205</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205</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205</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205</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205</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205</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205</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204</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204</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204</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204</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204</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204</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204</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204</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204</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204</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204</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204</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204</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204</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204</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204</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204</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204</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204</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204</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204</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204</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204</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204</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204</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203</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203</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203</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203</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203</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203</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203</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203</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203</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203</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203</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203</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203</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203</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203</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203</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203</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203</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203</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203</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203</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203</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203</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203</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203</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202</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202</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202</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202</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202</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202</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202</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202</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202</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202</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202</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202</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202</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202</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202</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201</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201</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201</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201</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201</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201</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201</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201</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201</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201</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201</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201</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201</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201</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201</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201</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200</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200</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200</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200</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200</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200</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200</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200</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200</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220</v>
      </c>
      <c r="B1" s="75" t="s">
        <v>219</v>
      </c>
    </row>
    <row r="2" spans="1:2" x14ac:dyDescent="0.25">
      <c r="A2" s="74" t="s">
        <v>218</v>
      </c>
      <c r="B2" s="74" t="s">
        <v>217</v>
      </c>
    </row>
    <row r="3" spans="1:2" x14ac:dyDescent="0.25">
      <c r="A3" s="74" t="s">
        <v>216</v>
      </c>
      <c r="B3" s="74" t="s">
        <v>200</v>
      </c>
    </row>
    <row r="6" spans="1:2" x14ac:dyDescent="0.25">
      <c r="A6" s="44" t="s">
        <v>12</v>
      </c>
      <c r="B6" s="74" t="s">
        <v>215</v>
      </c>
    </row>
    <row r="7" spans="1:2" x14ac:dyDescent="0.25">
      <c r="A7" s="44" t="s">
        <v>36</v>
      </c>
      <c r="B7" s="74" t="s">
        <v>214</v>
      </c>
    </row>
    <row r="8" spans="1:2" x14ac:dyDescent="0.25">
      <c r="A8" s="44" t="s">
        <v>13</v>
      </c>
      <c r="B8" s="74" t="s">
        <v>213</v>
      </c>
    </row>
    <row r="9" spans="1:2" x14ac:dyDescent="0.25">
      <c r="A9" s="26" t="s">
        <v>64</v>
      </c>
      <c r="B9" s="74" t="s">
        <v>212</v>
      </c>
    </row>
    <row r="11" spans="1:2" x14ac:dyDescent="0.25">
      <c r="B11" s="73" t="s">
        <v>211</v>
      </c>
    </row>
    <row r="12" spans="1:2" x14ac:dyDescent="0.25">
      <c r="B12" t="s">
        <v>210</v>
      </c>
    </row>
    <row r="13" spans="1:2" x14ac:dyDescent="0.25">
      <c r="B13" t="s">
        <v>209</v>
      </c>
    </row>
    <row r="14" spans="1:2" x14ac:dyDescent="0.25">
      <c r="B14" t="s">
        <v>208</v>
      </c>
    </row>
    <row r="15" spans="1:2" x14ac:dyDescent="0.25">
      <c r="B15" t="s">
        <v>207</v>
      </c>
    </row>
    <row r="16" spans="1:2" x14ac:dyDescent="0.25">
      <c r="B16" t="s">
        <v>206</v>
      </c>
    </row>
    <row r="17" spans="1:2" x14ac:dyDescent="0.25">
      <c r="B17" t="s">
        <v>205</v>
      </c>
    </row>
    <row r="18" spans="1:2" x14ac:dyDescent="0.25">
      <c r="B18" t="s">
        <v>204</v>
      </c>
    </row>
    <row r="19" spans="1:2" x14ac:dyDescent="0.25">
      <c r="B19" t="s">
        <v>203</v>
      </c>
    </row>
    <row r="20" spans="1:2" x14ac:dyDescent="0.25">
      <c r="B20" t="s">
        <v>202</v>
      </c>
    </row>
    <row r="21" spans="1:2" x14ac:dyDescent="0.25">
      <c r="B21" t="s">
        <v>201</v>
      </c>
    </row>
    <row r="22" spans="1:2" x14ac:dyDescent="0.25">
      <c r="B22" t="s">
        <v>200</v>
      </c>
    </row>
    <row r="27" spans="1:2" x14ac:dyDescent="0.25">
      <c r="A27" s="26" t="s">
        <v>22</v>
      </c>
      <c r="B27" t="s">
        <v>198</v>
      </c>
    </row>
    <row r="28" spans="1:2" x14ac:dyDescent="0.25">
      <c r="A28" s="26" t="s">
        <v>52</v>
      </c>
      <c r="B28" t="s">
        <v>221</v>
      </c>
    </row>
    <row r="29" spans="1:2" x14ac:dyDescent="0.25">
      <c r="A29" s="26" t="s">
        <v>23</v>
      </c>
      <c r="B29" s="72" t="s">
        <v>197</v>
      </c>
    </row>
    <row r="30" spans="1:2" x14ac:dyDescent="0.25">
      <c r="A30" s="26" t="s">
        <v>24</v>
      </c>
      <c r="B30" s="72" t="s">
        <v>196</v>
      </c>
    </row>
    <row r="31" spans="1:2" x14ac:dyDescent="0.25">
      <c r="A31" s="26" t="s">
        <v>25</v>
      </c>
      <c r="B31" t="s">
        <v>195</v>
      </c>
    </row>
    <row r="32" spans="1:2" x14ac:dyDescent="0.25">
      <c r="A32" s="26" t="s">
        <v>26</v>
      </c>
      <c r="B32" t="s">
        <v>194</v>
      </c>
    </row>
    <row r="33" spans="1:2" x14ac:dyDescent="0.25">
      <c r="A33" s="26" t="s">
        <v>27</v>
      </c>
      <c r="B33" t="s">
        <v>193</v>
      </c>
    </row>
    <row r="34" spans="1:2" x14ac:dyDescent="0.25">
      <c r="A34" s="26" t="s">
        <v>28</v>
      </c>
      <c r="B34" s="72" t="s">
        <v>191</v>
      </c>
    </row>
    <row r="35" spans="1:2" x14ac:dyDescent="0.25">
      <c r="A35" s="26" t="s">
        <v>29</v>
      </c>
      <c r="B35" t="s">
        <v>192</v>
      </c>
    </row>
    <row r="36" spans="1:2" x14ac:dyDescent="0.25">
      <c r="A36" s="26" t="s">
        <v>31</v>
      </c>
      <c r="B36" s="72" t="s">
        <v>31</v>
      </c>
    </row>
    <row r="37" spans="1:2" x14ac:dyDescent="0.25">
      <c r="A37" s="26" t="s">
        <v>44</v>
      </c>
      <c r="B37" t="s">
        <v>190</v>
      </c>
    </row>
    <row r="38" spans="1:2" x14ac:dyDescent="0.25">
      <c r="A38" s="26" t="s">
        <v>50</v>
      </c>
      <c r="B38" t="s">
        <v>189</v>
      </c>
    </row>
    <row r="39" spans="1:2" x14ac:dyDescent="0.25">
      <c r="A39" s="26" t="s">
        <v>46</v>
      </c>
      <c r="B39" t="s">
        <v>188</v>
      </c>
    </row>
    <row r="40" spans="1:2" x14ac:dyDescent="0.25">
      <c r="A40" s="26" t="s">
        <v>49</v>
      </c>
      <c r="B40" t="s">
        <v>187</v>
      </c>
    </row>
    <row r="41" spans="1:2" x14ac:dyDescent="0.25">
      <c r="A41" s="26" t="s">
        <v>48</v>
      </c>
      <c r="B41" t="s">
        <v>186</v>
      </c>
    </row>
    <row r="42" spans="1:2" x14ac:dyDescent="0.25">
      <c r="A42" s="26" t="s">
        <v>47</v>
      </c>
      <c r="B42" t="s">
        <v>185</v>
      </c>
    </row>
    <row r="43" spans="1:2" x14ac:dyDescent="0.25">
      <c r="A43" s="26" t="s">
        <v>51</v>
      </c>
      <c r="B43" t="s">
        <v>184</v>
      </c>
    </row>
    <row r="44" spans="1:2" x14ac:dyDescent="0.25">
      <c r="A44" s="26" t="s">
        <v>65</v>
      </c>
      <c r="B44" t="s">
        <v>183</v>
      </c>
    </row>
    <row r="47" spans="1:2" x14ac:dyDescent="0.25">
      <c r="A47" s="26" t="s">
        <v>165</v>
      </c>
      <c r="B47" s="72" t="s">
        <v>182</v>
      </c>
    </row>
    <row r="48" spans="1:2" x14ac:dyDescent="0.25">
      <c r="A48" s="26" t="s">
        <v>162</v>
      </c>
      <c r="B48" s="72" t="s">
        <v>181</v>
      </c>
    </row>
    <row r="49" spans="1:2" x14ac:dyDescent="0.25">
      <c r="A49" s="26" t="s">
        <v>163</v>
      </c>
      <c r="B49" s="72" t="s">
        <v>180</v>
      </c>
    </row>
    <row r="52" spans="1:2" x14ac:dyDescent="0.25">
      <c r="A52" s="26"/>
    </row>
    <row r="53" spans="1:2" x14ac:dyDescent="0.25">
      <c r="A53" s="4" t="s">
        <v>21</v>
      </c>
      <c r="B53" t="s">
        <v>199</v>
      </c>
    </row>
    <row r="54" spans="1:2" x14ac:dyDescent="0.25">
      <c r="A54" s="26" t="s">
        <v>22</v>
      </c>
      <c r="B54" s="72" t="s">
        <v>198</v>
      </c>
    </row>
    <row r="55" spans="1:2" x14ac:dyDescent="0.25">
      <c r="A55" s="26" t="s">
        <v>52</v>
      </c>
      <c r="B55" s="72" t="s">
        <v>221</v>
      </c>
    </row>
    <row r="56" spans="1:2" x14ac:dyDescent="0.25">
      <c r="A56" s="26" t="s">
        <v>23</v>
      </c>
      <c r="B56" s="72" t="s">
        <v>197</v>
      </c>
    </row>
    <row r="57" spans="1:2" x14ac:dyDescent="0.25">
      <c r="A57" s="26" t="s">
        <v>24</v>
      </c>
      <c r="B57" s="72" t="s">
        <v>196</v>
      </c>
    </row>
    <row r="58" spans="1:2" x14ac:dyDescent="0.25">
      <c r="A58" s="26" t="s">
        <v>25</v>
      </c>
      <c r="B58" s="72" t="s">
        <v>195</v>
      </c>
    </row>
    <row r="59" spans="1:2" x14ac:dyDescent="0.25">
      <c r="A59" s="26" t="s">
        <v>26</v>
      </c>
      <c r="B59" s="72" t="s">
        <v>194</v>
      </c>
    </row>
    <row r="60" spans="1:2" x14ac:dyDescent="0.25">
      <c r="A60" s="26" t="s">
        <v>27</v>
      </c>
      <c r="B60" s="72" t="s">
        <v>193</v>
      </c>
    </row>
    <row r="61" spans="1:2" x14ac:dyDescent="0.25">
      <c r="A61" s="26" t="s">
        <v>28</v>
      </c>
      <c r="B61" s="72" t="s">
        <v>191</v>
      </c>
    </row>
    <row r="62" spans="1:2" x14ac:dyDescent="0.25">
      <c r="A62" s="26" t="s">
        <v>29</v>
      </c>
      <c r="B62" s="72" t="s">
        <v>192</v>
      </c>
    </row>
    <row r="63" spans="1:2" x14ac:dyDescent="0.25">
      <c r="A63" s="26" t="s">
        <v>31</v>
      </c>
      <c r="B63" s="72" t="s">
        <v>31</v>
      </c>
    </row>
    <row r="64" spans="1:2" x14ac:dyDescent="0.25">
      <c r="A64" s="26" t="s">
        <v>44</v>
      </c>
      <c r="B64" t="s">
        <v>190</v>
      </c>
    </row>
    <row r="65" spans="1:2" x14ac:dyDescent="0.25">
      <c r="A65" s="26" t="s">
        <v>50</v>
      </c>
      <c r="B65" t="s">
        <v>189</v>
      </c>
    </row>
    <row r="66" spans="1:2" x14ac:dyDescent="0.25">
      <c r="A66" s="26" t="s">
        <v>46</v>
      </c>
      <c r="B66" t="s">
        <v>188</v>
      </c>
    </row>
    <row r="67" spans="1:2" x14ac:dyDescent="0.25">
      <c r="A67" s="26" t="s">
        <v>49</v>
      </c>
      <c r="B67" t="s">
        <v>187</v>
      </c>
    </row>
    <row r="68" spans="1:2" x14ac:dyDescent="0.25">
      <c r="A68" s="26" t="s">
        <v>48</v>
      </c>
      <c r="B68" t="s">
        <v>186</v>
      </c>
    </row>
    <row r="69" spans="1:2" x14ac:dyDescent="0.25">
      <c r="A69" s="26" t="s">
        <v>47</v>
      </c>
      <c r="B69" t="s">
        <v>185</v>
      </c>
    </row>
    <row r="70" spans="1:2" x14ac:dyDescent="0.25">
      <c r="A70" s="26" t="s">
        <v>51</v>
      </c>
      <c r="B70" t="s">
        <v>184</v>
      </c>
    </row>
    <row r="71" spans="1:2" x14ac:dyDescent="0.25">
      <c r="A71" s="26" t="s">
        <v>65</v>
      </c>
      <c r="B71" t="s">
        <v>183</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147" sqref="B147"/>
    </sheetView>
  </sheetViews>
  <sheetFormatPr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16" t="s">
        <v>94</v>
      </c>
      <c r="C2" s="116"/>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17" t="s">
        <v>161</v>
      </c>
      <c r="C2" s="117"/>
    </row>
    <row r="3" spans="1:3" ht="15.75" thickBot="1" x14ac:dyDescent="0.3">
      <c r="B3" s="52"/>
      <c r="C3" s="28"/>
    </row>
    <row r="4" spans="1:3" ht="34.5" customHeight="1" thickBot="1" x14ac:dyDescent="0.3">
      <c r="B4" s="60" t="s">
        <v>159</v>
      </c>
      <c r="C4" s="61" t="s">
        <v>84</v>
      </c>
    </row>
    <row r="5" spans="1:3" ht="63.75" customHeight="1" x14ac:dyDescent="0.25">
      <c r="A5" s="4">
        <v>1</v>
      </c>
      <c r="B5" s="62" t="s">
        <v>164</v>
      </c>
      <c r="C5" s="63" t="s">
        <v>165</v>
      </c>
    </row>
    <row r="6" spans="1:3" ht="38.25" customHeight="1" x14ac:dyDescent="0.25">
      <c r="A6" s="4">
        <v>2</v>
      </c>
      <c r="B6" s="64" t="s">
        <v>160</v>
      </c>
      <c r="C6" s="65" t="s">
        <v>162</v>
      </c>
    </row>
    <row r="7" spans="1:3" ht="38.25" customHeight="1" thickBot="1" x14ac:dyDescent="0.3">
      <c r="A7" s="4">
        <v>3</v>
      </c>
      <c r="B7" s="66" t="s">
        <v>166</v>
      </c>
      <c r="C7" s="67" t="s">
        <v>163</v>
      </c>
    </row>
    <row r="8" spans="1:3" x14ac:dyDescent="0.25">
      <c r="B8" s="52"/>
      <c r="C8" s="28"/>
    </row>
    <row r="9" spans="1:3" ht="45.75" customHeight="1" x14ac:dyDescent="0.25">
      <c r="B9" s="102" t="s">
        <v>171</v>
      </c>
      <c r="C9" s="102"/>
    </row>
    <row r="10" spans="1:3" ht="87" customHeight="1" x14ac:dyDescent="0.25">
      <c r="B10" s="102" t="s">
        <v>172</v>
      </c>
      <c r="C10" s="102"/>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User</cp:lastModifiedBy>
  <cp:lastPrinted>2017-10-05T09:08:57Z</cp:lastPrinted>
  <dcterms:created xsi:type="dcterms:W3CDTF">2017-10-04T07:09:36Z</dcterms:created>
  <dcterms:modified xsi:type="dcterms:W3CDTF">2018-02-13T09:59:29Z</dcterms:modified>
</cp:coreProperties>
</file>